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81c539dbbee00f8/Desktop/Daily Owners Dashboard-Huddle/"/>
    </mc:Choice>
  </mc:AlternateContent>
  <xr:revisionPtr revIDLastSave="84" documentId="8_{38767229-BBAA-408D-9601-0BFF46194DC8}" xr6:coauthVersionLast="47" xr6:coauthVersionMax="47" xr10:uidLastSave="{79F44C24-5B9F-4A35-9069-EE2B64E0D57D}"/>
  <bookViews>
    <workbookView xWindow="39615" yWindow="1695" windowWidth="25665" windowHeight="13635" xr2:uid="{039BF376-A153-4EFE-A736-8892A3ED5F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20" i="1" s="1"/>
  <c r="E13" i="1"/>
  <c r="E14" i="1" s="1"/>
  <c r="E9" i="1"/>
  <c r="B9" i="1"/>
  <c r="E7" i="1"/>
  <c r="B21" i="1" l="1"/>
</calcChain>
</file>

<file path=xl/sharedStrings.xml><?xml version="1.0" encoding="utf-8"?>
<sst xmlns="http://schemas.openxmlformats.org/spreadsheetml/2006/main" count="30" uniqueCount="26">
  <si>
    <t># Working Days</t>
  </si>
  <si>
    <t>Plumbing Service Department</t>
  </si>
  <si>
    <t>Current Day</t>
  </si>
  <si>
    <t>MTD Revenue</t>
  </si>
  <si>
    <t>Calls Ran</t>
  </si>
  <si>
    <t>Call Center</t>
  </si>
  <si>
    <t>Calls Closed</t>
  </si>
  <si>
    <t>Calls taken</t>
  </si>
  <si>
    <t>Conversion rate</t>
  </si>
  <si>
    <t>Calls Booked</t>
  </si>
  <si>
    <t>Conv. rate target</t>
  </si>
  <si>
    <t>Conversion</t>
  </si>
  <si>
    <t>Avg Ticket</t>
  </si>
  <si>
    <t>Converstion target</t>
  </si>
  <si>
    <t>Avg Ticket target</t>
  </si>
  <si>
    <t>Total Opps(10 yr)</t>
  </si>
  <si>
    <t>Monthly Goal</t>
  </si>
  <si>
    <t># Calls: Today</t>
  </si>
  <si>
    <t>Pacing</t>
  </si>
  <si>
    <t>#Calls: Tomorrow</t>
  </si>
  <si>
    <t>Estimated Variance</t>
  </si>
  <si>
    <t># Calls: 2 Days Out</t>
  </si>
  <si>
    <t>Company Total</t>
  </si>
  <si>
    <t>Instructions: Enter numbers daily from the days prior only in gray boxes</t>
  </si>
  <si>
    <t>Daily Call Goal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</si>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</sst>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&quot;$&quot;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Montserrat"/>
    </font>
    <font>
      <sz val="10"/>
      <color theme="1"/>
      <name val="Arial"/>
      <family val="2"/>
    </font>
    <font>
      <sz val="10"/>
      <color rgb="FF000000"/>
      <name val="Aptos Narrow"/>
      <family val="2"/>
      <scheme val="minor"/>
    </font>
    <font>
      <sz val="10"/>
      <color theme="1"/>
      <name val="Montserrat"/>
    </font>
    <font>
      <sz val="10"/>
      <name val="Arial"/>
      <family val="2"/>
    </font>
    <font>
      <i/>
      <sz val="10"/>
      <color theme="1"/>
      <name val="Montserrat"/>
    </font>
    <font>
      <b/>
      <sz val="10"/>
      <color theme="7"/>
      <name val="Montserrat"/>
    </font>
    <font>
      <b/>
      <sz val="10"/>
      <color rgb="FFFF0000"/>
      <name val="Montserrat"/>
    </font>
    <font>
      <b/>
      <i/>
      <sz val="10"/>
      <color theme="1"/>
      <name val="Montserrat"/>
    </font>
    <font>
      <b/>
      <sz val="10"/>
      <color rgb="FF34A853"/>
      <name val="Montserrat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theme="2" tint="-0.14999847407452621"/>
        <bgColor rgb="FFC9DAF8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E599"/>
        <bgColor rgb="FFFFE599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C9DAF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9" fontId="3" fillId="0" borderId="0" xfId="2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5" fillId="13" borderId="0" xfId="0" applyFont="1" applyFill="1" applyBorder="1" applyAlignment="1" applyProtection="1">
      <alignment horizontal="center"/>
      <protection locked="0"/>
    </xf>
    <xf numFmtId="164" fontId="5" fillId="14" borderId="0" xfId="0" applyNumberFormat="1" applyFont="1" applyFill="1" applyBorder="1" applyAlignment="1" applyProtection="1">
      <alignment horizontal="center"/>
      <protection locked="0"/>
    </xf>
    <xf numFmtId="0" fontId="7" fillId="6" borderId="0" xfId="0" applyFont="1" applyFill="1" applyBorder="1" applyProtection="1">
      <protection locked="0"/>
    </xf>
    <xf numFmtId="3" fontId="5" fillId="14" borderId="0" xfId="0" applyNumberFormat="1" applyFont="1" applyFill="1" applyBorder="1" applyAlignment="1" applyProtection="1">
      <alignment horizontal="center"/>
      <protection locked="0"/>
    </xf>
    <xf numFmtId="0" fontId="3" fillId="13" borderId="0" xfId="0" applyFont="1" applyFill="1" applyBorder="1" applyAlignment="1" applyProtection="1">
      <alignment horizontal="center"/>
      <protection locked="0"/>
    </xf>
    <xf numFmtId="9" fontId="9" fillId="7" borderId="0" xfId="2" applyFont="1" applyFill="1" applyBorder="1" applyAlignment="1" applyProtection="1">
      <alignment horizontal="center"/>
    </xf>
    <xf numFmtId="3" fontId="3" fillId="6" borderId="0" xfId="0" applyNumberFormat="1" applyFont="1" applyFill="1" applyBorder="1" applyAlignment="1">
      <alignment horizontal="center"/>
    </xf>
    <xf numFmtId="9" fontId="5" fillId="14" borderId="0" xfId="2" applyFont="1" applyFill="1" applyBorder="1" applyAlignment="1" applyProtection="1">
      <alignment horizontal="center"/>
      <protection locked="0"/>
    </xf>
    <xf numFmtId="9" fontId="12" fillId="6" borderId="0" xfId="2" applyFont="1" applyFill="1" applyBorder="1" applyAlignment="1" applyProtection="1">
      <alignment horizontal="center"/>
    </xf>
    <xf numFmtId="164" fontId="8" fillId="7" borderId="0" xfId="0" applyNumberFormat="1" applyFont="1" applyFill="1" applyBorder="1" applyAlignment="1">
      <alignment horizontal="center"/>
    </xf>
    <xf numFmtId="9" fontId="3" fillId="13" borderId="0" xfId="2" applyFont="1" applyFill="1" applyBorder="1" applyAlignment="1" applyProtection="1">
      <alignment horizontal="center"/>
      <protection locked="0"/>
    </xf>
    <xf numFmtId="5" fontId="5" fillId="14" borderId="0" xfId="1" applyNumberFormat="1" applyFont="1" applyFill="1" applyBorder="1" applyAlignment="1" applyProtection="1">
      <alignment horizontal="center"/>
      <protection locked="0"/>
    </xf>
    <xf numFmtId="0" fontId="5" fillId="14" borderId="0" xfId="0" applyFont="1" applyFill="1" applyBorder="1" applyAlignment="1" applyProtection="1">
      <alignment horizontal="center"/>
      <protection locked="0"/>
    </xf>
    <xf numFmtId="0" fontId="6" fillId="13" borderId="0" xfId="0" applyFont="1" applyFill="1" applyBorder="1" applyAlignment="1" applyProtection="1">
      <alignment horizontal="center"/>
      <protection locked="0"/>
    </xf>
    <xf numFmtId="164" fontId="5" fillId="13" borderId="0" xfId="0" applyNumberFormat="1" applyFont="1" applyFill="1" applyBorder="1" applyAlignment="1" applyProtection="1">
      <alignment horizontal="center"/>
      <protection locked="0"/>
    </xf>
    <xf numFmtId="164" fontId="9" fillId="5" borderId="0" xfId="0" applyNumberFormat="1" applyFont="1" applyFill="1" applyBorder="1" applyAlignment="1">
      <alignment horizontal="center"/>
    </xf>
    <xf numFmtId="164" fontId="11" fillId="5" borderId="0" xfId="0" applyNumberFormat="1" applyFont="1" applyFill="1" applyBorder="1" applyAlignment="1">
      <alignment horizontal="center"/>
    </xf>
    <xf numFmtId="0" fontId="2" fillId="12" borderId="0" xfId="0" applyFont="1" applyFill="1" applyBorder="1" applyAlignment="1" applyProtection="1">
      <alignment horizontal="center"/>
      <protection locked="0"/>
    </xf>
    <xf numFmtId="0" fontId="6" fillId="6" borderId="0" xfId="0" applyFont="1" applyFill="1" applyBorder="1" applyProtection="1">
      <protection locked="0"/>
    </xf>
    <xf numFmtId="164" fontId="5" fillId="7" borderId="0" xfId="0" applyNumberFormat="1" applyFont="1" applyFill="1" applyBorder="1" applyAlignment="1" applyProtection="1">
      <alignment horizontal="center"/>
      <protection locked="0"/>
    </xf>
    <xf numFmtId="164" fontId="5" fillId="7" borderId="0" xfId="0" applyNumberFormat="1" applyFont="1" applyFill="1" applyBorder="1" applyAlignment="1">
      <alignment horizontal="center"/>
    </xf>
    <xf numFmtId="164" fontId="5" fillId="6" borderId="0" xfId="0" applyNumberFormat="1" applyFont="1" applyFill="1" applyBorder="1" applyAlignment="1" applyProtection="1">
      <alignment horizontal="center"/>
      <protection locked="0"/>
    </xf>
    <xf numFmtId="0" fontId="10" fillId="6" borderId="0" xfId="0" applyFont="1" applyFill="1" applyBorder="1" applyProtection="1">
      <protection locked="0"/>
    </xf>
    <xf numFmtId="164" fontId="9" fillId="7" borderId="0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Border="1" applyAlignment="1">
      <alignment horizontal="center"/>
    </xf>
    <xf numFmtId="0" fontId="5" fillId="6" borderId="0" xfId="0" applyFont="1" applyFill="1" applyBorder="1" applyAlignment="1" applyProtection="1">
      <alignment horizontal="center"/>
      <protection locked="0"/>
    </xf>
    <xf numFmtId="0" fontId="5" fillId="6" borderId="0" xfId="0" applyFont="1" applyFill="1" applyBorder="1" applyAlignment="1">
      <alignment horizontal="center"/>
    </xf>
    <xf numFmtId="9" fontId="5" fillId="6" borderId="0" xfId="0" applyNumberFormat="1" applyFont="1" applyFill="1" applyBorder="1" applyAlignment="1">
      <alignment horizontal="center"/>
    </xf>
    <xf numFmtId="0" fontId="3" fillId="11" borderId="0" xfId="0" applyFont="1" applyFill="1" applyBorder="1"/>
    <xf numFmtId="165" fontId="5" fillId="5" borderId="0" xfId="0" applyNumberFormat="1" applyFont="1" applyFill="1" applyBorder="1" applyAlignment="1">
      <alignment horizontal="center"/>
    </xf>
    <xf numFmtId="9" fontId="5" fillId="5" borderId="0" xfId="0" applyNumberFormat="1" applyFont="1" applyFill="1" applyBorder="1" applyAlignment="1">
      <alignment horizontal="center"/>
    </xf>
    <xf numFmtId="0" fontId="2" fillId="8" borderId="0" xfId="0" applyFont="1" applyFill="1" applyBorder="1" applyAlignment="1" applyProtection="1">
      <alignment horizontal="center"/>
    </xf>
    <xf numFmtId="0" fontId="6" fillId="0" borderId="0" xfId="0" applyFont="1" applyBorder="1" applyProtection="1"/>
    <xf numFmtId="0" fontId="3" fillId="6" borderId="0" xfId="0" applyFont="1" applyFill="1" applyBorder="1" applyProtection="1"/>
    <xf numFmtId="0" fontId="3" fillId="0" borderId="0" xfId="0" applyFont="1" applyBorder="1" applyProtection="1"/>
    <xf numFmtId="0" fontId="2" fillId="9" borderId="0" xfId="0" applyFont="1" applyFill="1" applyBorder="1" applyAlignment="1" applyProtection="1">
      <alignment horizontal="center"/>
    </xf>
    <xf numFmtId="0" fontId="7" fillId="0" borderId="0" xfId="0" applyFont="1" applyBorder="1" applyProtection="1"/>
    <xf numFmtId="0" fontId="2" fillId="10" borderId="0" xfId="0" applyFont="1" applyFill="1" applyBorder="1" applyAlignment="1" applyProtection="1">
      <alignment horizontal="center"/>
    </xf>
    <xf numFmtId="0" fontId="10" fillId="0" borderId="0" xfId="0" applyFont="1" applyBorder="1" applyProtection="1"/>
    <xf numFmtId="0" fontId="2" fillId="3" borderId="0" xfId="0" applyFont="1" applyFill="1" applyBorder="1" applyAlignment="1" applyProtection="1">
      <alignment horizontal="center"/>
    </xf>
    <xf numFmtId="0" fontId="6" fillId="4" borderId="0" xfId="0" applyFont="1" applyFill="1" applyBorder="1" applyProtection="1"/>
    <xf numFmtId="0" fontId="7" fillId="6" borderId="0" xfId="0" applyFont="1" applyFill="1" applyBorder="1" applyProtection="1"/>
  </cellXfs>
  <cellStyles count="3">
    <cellStyle name="Comma" xfId="1" builtinId="3"/>
    <cellStyle name="Normal" xfId="0" builtinId="0"/>
    <cellStyle name="Percent" xfId="2" builtinId="5"/>
  </cellStyles>
  <dxfs count="21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10503</xdr:colOff>
      <xdr:row>0</xdr:row>
      <xdr:rowOff>0</xdr:rowOff>
    </xdr:from>
    <xdr:to>
      <xdr:col>2</xdr:col>
      <xdr:colOff>7327</xdr:colOff>
      <xdr:row>0</xdr:row>
      <xdr:rowOff>812312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652B2C-CB65-9B46-2980-3B6C9ADC5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3" y="0"/>
          <a:ext cx="2312132" cy="812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FF92-C0F8-4704-946B-DC8DF21E5CAF}">
  <dimension ref="A1:E27"/>
  <sheetViews>
    <sheetView tabSelected="1" zoomScale="120" zoomScaleNormal="120" workbookViewId="0">
      <selection activeCell="H6" sqref="H6"/>
    </sheetView>
  </sheetViews>
  <sheetFormatPr defaultRowHeight="14.5" x14ac:dyDescent="0.35"/>
  <cols>
    <col min="1" max="1" width="19.36328125" style="1" customWidth="1"/>
    <col min="2" max="2" width="13.81640625" style="1" customWidth="1"/>
    <col min="3" max="3" width="3" style="1" customWidth="1"/>
    <col min="4" max="4" width="20.7265625" style="1" customWidth="1"/>
    <col min="5" max="5" width="16.26953125" style="1" customWidth="1"/>
    <col min="6" max="16384" width="8.7265625" style="1"/>
  </cols>
  <sheetData>
    <row r="1" spans="1:5" ht="65.5" customHeight="1" x14ac:dyDescent="0.35">
      <c r="D1" s="2" t="s">
        <v>23</v>
      </c>
    </row>
    <row r="2" spans="1:5" ht="20" customHeight="1" x14ac:dyDescent="0.4">
      <c r="A2" s="3" t="s">
        <v>25</v>
      </c>
      <c r="B2" s="4"/>
      <c r="C2" s="5"/>
      <c r="D2" s="6"/>
      <c r="E2" s="7"/>
    </row>
    <row r="3" spans="1:5" ht="20" customHeight="1" x14ac:dyDescent="0.4">
      <c r="A3" s="8" t="s">
        <v>0</v>
      </c>
      <c r="B3" s="9">
        <v>21</v>
      </c>
      <c r="C3" s="5"/>
      <c r="D3" s="48" t="s">
        <v>1</v>
      </c>
      <c r="E3" s="49"/>
    </row>
    <row r="4" spans="1:5" ht="20" customHeight="1" x14ac:dyDescent="0.4">
      <c r="A4" s="8" t="s">
        <v>2</v>
      </c>
      <c r="B4" s="9">
        <v>17</v>
      </c>
      <c r="C4" s="5"/>
      <c r="D4" s="45" t="s">
        <v>3</v>
      </c>
      <c r="E4" s="10">
        <v>75000</v>
      </c>
    </row>
    <row r="5" spans="1:5" ht="20" customHeight="1" x14ac:dyDescent="0.4">
      <c r="A5" s="5"/>
      <c r="B5" s="5"/>
      <c r="C5" s="5"/>
      <c r="D5" s="50" t="s">
        <v>4</v>
      </c>
      <c r="E5" s="12">
        <v>100</v>
      </c>
    </row>
    <row r="6" spans="1:5" ht="20" customHeight="1" x14ac:dyDescent="0.4">
      <c r="A6" s="40" t="s">
        <v>5</v>
      </c>
      <c r="B6" s="41"/>
      <c r="C6" s="5"/>
      <c r="D6" s="50" t="s">
        <v>6</v>
      </c>
      <c r="E6" s="12">
        <v>74</v>
      </c>
    </row>
    <row r="7" spans="1:5" ht="20" customHeight="1" x14ac:dyDescent="0.4">
      <c r="A7" s="42" t="s">
        <v>7</v>
      </c>
      <c r="B7" s="13">
        <v>400</v>
      </c>
      <c r="C7" s="5"/>
      <c r="D7" s="50" t="s">
        <v>8</v>
      </c>
      <c r="E7" s="14">
        <f>SUM(E6/E5)</f>
        <v>0.74</v>
      </c>
    </row>
    <row r="8" spans="1:5" ht="20" customHeight="1" x14ac:dyDescent="0.4">
      <c r="A8" s="42" t="s">
        <v>9</v>
      </c>
      <c r="B8" s="15">
        <v>350</v>
      </c>
      <c r="C8" s="5"/>
      <c r="D8" s="50" t="s">
        <v>10</v>
      </c>
      <c r="E8" s="16">
        <v>0.8</v>
      </c>
    </row>
    <row r="9" spans="1:5" ht="20" customHeight="1" x14ac:dyDescent="0.4">
      <c r="A9" s="42" t="s">
        <v>11</v>
      </c>
      <c r="B9" s="17">
        <f>SUM(B8/B7)</f>
        <v>0.875</v>
      </c>
      <c r="C9" s="5"/>
      <c r="D9" s="50" t="s">
        <v>12</v>
      </c>
      <c r="E9" s="18">
        <f>SUM(E4/E6)</f>
        <v>1013.5135135135135</v>
      </c>
    </row>
    <row r="10" spans="1:5" ht="20" customHeight="1" x14ac:dyDescent="0.4">
      <c r="A10" s="43" t="s">
        <v>13</v>
      </c>
      <c r="B10" s="19">
        <v>0.8</v>
      </c>
      <c r="C10" s="5"/>
      <c r="D10" s="50" t="s">
        <v>14</v>
      </c>
      <c r="E10" s="20">
        <v>500</v>
      </c>
    </row>
    <row r="11" spans="1:5" ht="20" customHeight="1" x14ac:dyDescent="0.4">
      <c r="A11" s="5"/>
      <c r="B11" s="5"/>
      <c r="C11" s="5"/>
      <c r="D11" s="50" t="s">
        <v>15</v>
      </c>
      <c r="E11" s="21">
        <v>0</v>
      </c>
    </row>
    <row r="12" spans="1:5" ht="20" customHeight="1" x14ac:dyDescent="0.4">
      <c r="A12" s="44" t="s">
        <v>24</v>
      </c>
      <c r="B12" s="22">
        <v>29</v>
      </c>
      <c r="C12" s="5"/>
      <c r="D12" s="45" t="s">
        <v>16</v>
      </c>
      <c r="E12" s="23">
        <v>100000</v>
      </c>
    </row>
    <row r="13" spans="1:5" ht="20" customHeight="1" x14ac:dyDescent="0.4">
      <c r="A13" s="45" t="s">
        <v>17</v>
      </c>
      <c r="B13" s="9">
        <v>25</v>
      </c>
      <c r="C13" s="5"/>
      <c r="D13" s="47" t="s">
        <v>18</v>
      </c>
      <c r="E13" s="24">
        <f>SUM(E4*B3)/B4</f>
        <v>92647.058823529413</v>
      </c>
    </row>
    <row r="14" spans="1:5" ht="20" customHeight="1" x14ac:dyDescent="0.4">
      <c r="A14" s="45" t="s">
        <v>19</v>
      </c>
      <c r="B14" s="9">
        <v>14</v>
      </c>
      <c r="C14" s="5"/>
      <c r="D14" s="47" t="s">
        <v>20</v>
      </c>
      <c r="E14" s="25">
        <f>E13-E12</f>
        <v>-7352.9411764705874</v>
      </c>
    </row>
    <row r="15" spans="1:5" ht="20" customHeight="1" x14ac:dyDescent="0.4">
      <c r="A15" s="45" t="s">
        <v>21</v>
      </c>
      <c r="B15" s="9">
        <v>28</v>
      </c>
      <c r="C15" s="5"/>
      <c r="D15" s="6"/>
      <c r="E15" s="6"/>
    </row>
    <row r="16" spans="1:5" ht="20" customHeight="1" x14ac:dyDescent="0.4">
      <c r="A16" s="5"/>
      <c r="B16" s="5"/>
      <c r="C16" s="5"/>
      <c r="D16" s="26"/>
      <c r="E16" s="27"/>
    </row>
    <row r="17" spans="1:5" ht="20" customHeight="1" x14ac:dyDescent="0.4">
      <c r="A17" s="46" t="s">
        <v>22</v>
      </c>
      <c r="B17" s="41"/>
      <c r="C17" s="5"/>
      <c r="D17" s="11"/>
      <c r="E17" s="28"/>
    </row>
    <row r="18" spans="1:5" ht="20" customHeight="1" x14ac:dyDescent="0.4">
      <c r="A18" s="45" t="s">
        <v>3</v>
      </c>
      <c r="B18" s="29">
        <f>E4</f>
        <v>75000</v>
      </c>
      <c r="C18" s="5"/>
      <c r="D18" s="11"/>
      <c r="E18" s="30"/>
    </row>
    <row r="19" spans="1:5" ht="20" customHeight="1" x14ac:dyDescent="0.4">
      <c r="A19" s="45" t="s">
        <v>16</v>
      </c>
      <c r="B19" s="29">
        <f>E12</f>
        <v>100000</v>
      </c>
      <c r="C19" s="5"/>
      <c r="D19" s="31"/>
      <c r="E19" s="32"/>
    </row>
    <row r="20" spans="1:5" ht="20" customHeight="1" x14ac:dyDescent="0.4">
      <c r="A20" s="47" t="s">
        <v>18</v>
      </c>
      <c r="B20" s="24">
        <f>SUM(B18*B3)/B4</f>
        <v>92647.058823529413</v>
      </c>
      <c r="C20" s="5"/>
      <c r="D20" s="31"/>
      <c r="E20" s="32"/>
    </row>
    <row r="21" spans="1:5" ht="20" customHeight="1" x14ac:dyDescent="0.4">
      <c r="A21" s="47" t="s">
        <v>20</v>
      </c>
      <c r="B21" s="33">
        <f>B20-B19</f>
        <v>-7352.9411764705874</v>
      </c>
      <c r="C21" s="5"/>
      <c r="D21" s="34"/>
      <c r="E21" s="34"/>
    </row>
    <row r="22" spans="1:5" ht="15" x14ac:dyDescent="0.4">
      <c r="D22" s="35"/>
      <c r="E22" s="35"/>
    </row>
    <row r="23" spans="1:5" ht="15" x14ac:dyDescent="0.4">
      <c r="D23" s="36"/>
      <c r="E23" s="36"/>
    </row>
    <row r="24" spans="1:5" x14ac:dyDescent="0.35">
      <c r="D24" s="37"/>
      <c r="E24" s="37"/>
    </row>
    <row r="25" spans="1:5" ht="15" x14ac:dyDescent="0.4">
      <c r="D25" s="38"/>
      <c r="E25" s="38"/>
    </row>
    <row r="26" spans="1:5" ht="15" x14ac:dyDescent="0.4">
      <c r="D26" s="38"/>
      <c r="E26" s="38"/>
    </row>
    <row r="27" spans="1:5" ht="15" x14ac:dyDescent="0.4">
      <c r="D27" s="39"/>
      <c r="E27" s="39"/>
    </row>
  </sheetData>
  <sheetProtection algorithmName="SHA-512" hashValue="/it4lUvd5lNJoeG99Yzec7DlcO6jVE6iXrQuHIF9ue2HGDoNnPuUVwqoE5wxj/Gj/NcpQpZVtx5hrOKVS4ozKA==" saltValue="IanaWSrxOKUEBMWRO4hpfA==" spinCount="100000" sheet="1" objects="1" scenarios="1"/>
  <mergeCells count="5">
    <mergeCell ref="A17:B17"/>
    <mergeCell ref="A2:B2"/>
    <mergeCell ref="D3:E3"/>
    <mergeCell ref="A6:B6"/>
    <mergeCell ref="D16:E16"/>
  </mergeCells>
  <conditionalFormatting sqref="B9">
    <cfRule type="expression" dxfId="20" priority="20">
      <formula>B9&gt;B10</formula>
    </cfRule>
    <cfRule type="expression" dxfId="19" priority="21">
      <formula>B9=B10</formula>
    </cfRule>
    <cfRule type="expression" dxfId="18" priority="22">
      <formula>B9&lt;B10</formula>
    </cfRule>
  </conditionalFormatting>
  <conditionalFormatting sqref="B20">
    <cfRule type="expression" dxfId="17" priority="4">
      <formula>B20&gt;B19</formula>
    </cfRule>
    <cfRule type="expression" dxfId="16" priority="5">
      <formula>B20=B19</formula>
    </cfRule>
    <cfRule type="expression" dxfId="15" priority="6">
      <formula>B20&lt;B19</formula>
    </cfRule>
  </conditionalFormatting>
  <conditionalFormatting sqref="B21">
    <cfRule type="expression" dxfId="14" priority="1">
      <formula>B20&gt;B19</formula>
    </cfRule>
    <cfRule type="expression" dxfId="13" priority="2">
      <formula>B20=B19</formula>
    </cfRule>
    <cfRule type="expression" dxfId="12" priority="3">
      <formula>B20&lt;B19</formula>
    </cfRule>
  </conditionalFormatting>
  <conditionalFormatting sqref="E7">
    <cfRule type="expression" dxfId="11" priority="17">
      <formula>E7&gt;E8</formula>
    </cfRule>
    <cfRule type="expression" dxfId="10" priority="18">
      <formula>E7=E8</formula>
    </cfRule>
    <cfRule type="expression" dxfId="9" priority="19">
      <formula>E7&lt;E8</formula>
    </cfRule>
  </conditionalFormatting>
  <conditionalFormatting sqref="E9">
    <cfRule type="expression" dxfId="8" priority="14">
      <formula>E9&gt;E10</formula>
    </cfRule>
    <cfRule type="expression" dxfId="7" priority="15">
      <formula>E9=E10</formula>
    </cfRule>
    <cfRule type="expression" dxfId="6" priority="16">
      <formula>E9&lt;E10</formula>
    </cfRule>
  </conditionalFormatting>
  <conditionalFormatting sqref="E13">
    <cfRule type="expression" dxfId="5" priority="11">
      <formula>E13&gt;E12</formula>
    </cfRule>
    <cfRule type="expression" dxfId="4" priority="12">
      <formula>E13=E12</formula>
    </cfRule>
    <cfRule type="expression" dxfId="3" priority="13">
      <formula>E13&lt;E12</formula>
    </cfRule>
  </conditionalFormatting>
  <conditionalFormatting sqref="E14">
    <cfRule type="expression" dxfId="2" priority="7">
      <formula>E13&gt;E12</formula>
    </cfRule>
    <cfRule type="expression" dxfId="1" priority="8">
      <formula>E13=E12</formula>
    </cfRule>
    <cfRule type="expression" dxfId="0" priority="10">
      <formula>E13&lt;E12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Noel</dc:creator>
  <cp:lastModifiedBy>Jason Noel</cp:lastModifiedBy>
  <cp:lastPrinted>2025-06-24T14:40:29Z</cp:lastPrinted>
  <dcterms:created xsi:type="dcterms:W3CDTF">2025-06-24T14:28:46Z</dcterms:created>
  <dcterms:modified xsi:type="dcterms:W3CDTF">2025-06-27T16:25:13Z</dcterms:modified>
</cp:coreProperties>
</file>